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1835" windowHeight="11430"/>
  </bookViews>
  <sheets>
    <sheet name="Sheet1" sheetId="1" r:id="rId1"/>
    <sheet name="Sheet2" sheetId="2" r:id="rId2"/>
    <sheet name="Sheet3" sheetId="3" r:id="rId3"/>
  </sheets>
  <definedNames>
    <definedName name="_011">Sheet1!$L$3:$M$10</definedName>
    <definedName name="_016">Sheet1!$L$15:$M$20</definedName>
    <definedName name="_017">Sheet1!$L$11:$M$14</definedName>
    <definedName name="_018">Sheet1!$L$21:$M$24</definedName>
    <definedName name="_019">Sheet1!$L$25:$M$32</definedName>
    <definedName name="KT">Sheet1!$H$3:$H$4</definedName>
    <definedName name="LG">Sheet1!$I$3</definedName>
    <definedName name="SKT">Sheet1!$G$3:$G$4</definedName>
  </definedNames>
  <calcPr calcId="125725"/>
</workbook>
</file>

<file path=xl/calcChain.xml><?xml version="1.0" encoding="utf-8"?>
<calcChain xmlns="http://schemas.openxmlformats.org/spreadsheetml/2006/main">
  <c r="B8" i="1"/>
  <c r="D8"/>
  <c r="D8" i="2"/>
  <c r="C8" i="1" l="1"/>
  <c r="B9" s="1"/>
  <c r="E8"/>
  <c r="E8" i="2"/>
  <c r="C8"/>
  <c r="B9" s="1"/>
  <c r="B8"/>
</calcChain>
</file>

<file path=xl/sharedStrings.xml><?xml version="1.0" encoding="utf-8"?>
<sst xmlns="http://schemas.openxmlformats.org/spreadsheetml/2006/main" count="80" uniqueCount="27">
  <si>
    <t>변경전
(2G)</t>
    <phoneticPr fontId="1" type="noConversion"/>
  </si>
  <si>
    <t>통신사</t>
    <phoneticPr fontId="1" type="noConversion"/>
  </si>
  <si>
    <t>구분</t>
    <phoneticPr fontId="1" type="noConversion"/>
  </si>
  <si>
    <t>국번호</t>
    <phoneticPr fontId="1" type="noConversion"/>
  </si>
  <si>
    <t>전화번호</t>
    <phoneticPr fontId="1" type="noConversion"/>
  </si>
  <si>
    <t>SKT</t>
    <phoneticPr fontId="1" type="noConversion"/>
  </si>
  <si>
    <t>KT</t>
    <phoneticPr fontId="1" type="noConversion"/>
  </si>
  <si>
    <t>LG</t>
    <phoneticPr fontId="1" type="noConversion"/>
  </si>
  <si>
    <t>구분</t>
    <phoneticPr fontId="1" type="noConversion"/>
  </si>
  <si>
    <t>국번호</t>
    <phoneticPr fontId="1" type="noConversion"/>
  </si>
  <si>
    <t>변경국</t>
    <phoneticPr fontId="1" type="noConversion"/>
  </si>
  <si>
    <t>011</t>
    <phoneticPr fontId="1" type="noConversion"/>
  </si>
  <si>
    <t>016</t>
    <phoneticPr fontId="1" type="noConversion"/>
  </si>
  <si>
    <t>019</t>
    <phoneticPr fontId="1" type="noConversion"/>
  </si>
  <si>
    <t>011</t>
    <phoneticPr fontId="1" type="noConversion"/>
  </si>
  <si>
    <t>통신사 문의</t>
    <phoneticPr fontId="1" type="noConversion"/>
  </si>
  <si>
    <t>017</t>
    <phoneticPr fontId="1" type="noConversion"/>
  </si>
  <si>
    <t>018</t>
    <phoneticPr fontId="1" type="noConversion"/>
  </si>
  <si>
    <t>통신사 문의</t>
  </si>
  <si>
    <t>변경후
(3G)</t>
    <phoneticPr fontId="1" type="noConversion"/>
  </si>
  <si>
    <t>전화번호</t>
    <phoneticPr fontId="1" type="noConversion"/>
  </si>
  <si>
    <t>017</t>
    <phoneticPr fontId="1" type="noConversion"/>
  </si>
  <si>
    <t>016</t>
    <phoneticPr fontId="1" type="noConversion"/>
  </si>
  <si>
    <t>018</t>
    <phoneticPr fontId="1" type="noConversion"/>
  </si>
  <si>
    <t>019</t>
    <phoneticPr fontId="1" type="noConversion"/>
  </si>
  <si>
    <t>SKT</t>
  </si>
  <si>
    <t>011</t>
  </si>
</sst>
</file>

<file path=xl/styles.xml><?xml version="1.0" encoding="utf-8"?>
<styleSheet xmlns="http://schemas.openxmlformats.org/spreadsheetml/2006/main">
  <numFmts count="1">
    <numFmt numFmtId="177" formatCode="000#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quotePrefix="1" applyProtection="1">
      <alignment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4" xfId="0" quotePrefix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0" fontId="0" fillId="0" borderId="3" xfId="0" quotePrefix="1" applyBorder="1" applyAlignment="1" applyProtection="1">
      <alignment horizontal="center" vertical="center"/>
    </xf>
    <xf numFmtId="0" fontId="0" fillId="0" borderId="4" xfId="0" quotePrefix="1" applyBorder="1" applyAlignment="1" applyProtection="1">
      <alignment horizontal="center" vertical="center"/>
    </xf>
    <xf numFmtId="0" fontId="0" fillId="0" borderId="5" xfId="0" quotePrefix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95250</xdr:rowOff>
    </xdr:from>
    <xdr:to>
      <xdr:col>3</xdr:col>
      <xdr:colOff>400050</xdr:colOff>
      <xdr:row>5</xdr:row>
      <xdr:rowOff>104775</xdr:rowOff>
    </xdr:to>
    <xdr:sp macro="" textlink="">
      <xdr:nvSpPr>
        <xdr:cNvPr id="2" name="아래쪽 화살표 1"/>
        <xdr:cNvSpPr/>
      </xdr:nvSpPr>
      <xdr:spPr>
        <a:xfrm>
          <a:off x="885825" y="723900"/>
          <a:ext cx="1143000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95250</xdr:rowOff>
    </xdr:from>
    <xdr:to>
      <xdr:col>3</xdr:col>
      <xdr:colOff>400050</xdr:colOff>
      <xdr:row>5</xdr:row>
      <xdr:rowOff>104775</xdr:rowOff>
    </xdr:to>
    <xdr:sp macro="" textlink="">
      <xdr:nvSpPr>
        <xdr:cNvPr id="2" name="아래쪽 화살표 1"/>
        <xdr:cNvSpPr/>
      </xdr:nvSpPr>
      <xdr:spPr>
        <a:xfrm>
          <a:off x="885825" y="723900"/>
          <a:ext cx="1143000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D4" sqref="D4"/>
    </sheetView>
  </sheetViews>
  <sheetFormatPr defaultRowHeight="16.5"/>
  <cols>
    <col min="1" max="1" width="9" style="1" customWidth="1"/>
    <col min="2" max="2" width="7.125" style="1" bestFit="1" customWidth="1"/>
    <col min="3" max="3" width="5.25" style="1" bestFit="1" customWidth="1"/>
    <col min="4" max="4" width="8.875" style="1" bestFit="1" customWidth="1"/>
    <col min="5" max="6" width="9" style="1"/>
    <col min="7" max="7" width="4.625" style="1" bestFit="1" customWidth="1"/>
    <col min="8" max="9" width="4.5" style="1" bestFit="1" customWidth="1"/>
    <col min="10" max="10" width="5.5" style="1" bestFit="1" customWidth="1"/>
    <col min="11" max="11" width="5.25" style="1" bestFit="1" customWidth="1"/>
    <col min="12" max="12" width="7.125" style="1" bestFit="1" customWidth="1"/>
    <col min="13" max="13" width="11.625" style="1" bestFit="1" customWidth="1"/>
    <col min="14" max="16384" width="9" style="1"/>
  </cols>
  <sheetData>
    <row r="1" spans="1:13">
      <c r="B1" s="2"/>
      <c r="C1" s="2"/>
      <c r="D1" s="2"/>
      <c r="E1" s="2"/>
    </row>
    <row r="2" spans="1:13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G2" s="6" t="s">
        <v>5</v>
      </c>
      <c r="H2" s="6" t="s">
        <v>6</v>
      </c>
      <c r="I2" s="6" t="s">
        <v>7</v>
      </c>
      <c r="K2" s="7" t="s">
        <v>8</v>
      </c>
      <c r="L2" s="8" t="s">
        <v>9</v>
      </c>
      <c r="M2" s="8" t="s">
        <v>10</v>
      </c>
    </row>
    <row r="3" spans="1:13">
      <c r="A3" s="9"/>
      <c r="B3" s="10" t="s">
        <v>25</v>
      </c>
      <c r="C3" s="10" t="s">
        <v>26</v>
      </c>
      <c r="D3" s="10">
        <v>558</v>
      </c>
      <c r="E3" s="21">
        <v>5</v>
      </c>
      <c r="G3" s="11" t="s">
        <v>11</v>
      </c>
      <c r="H3" s="11" t="s">
        <v>12</v>
      </c>
      <c r="I3" s="11" t="s">
        <v>13</v>
      </c>
      <c r="K3" s="12" t="s">
        <v>14</v>
      </c>
      <c r="L3" s="7">
        <v>0</v>
      </c>
      <c r="M3" s="8" t="s">
        <v>15</v>
      </c>
    </row>
    <row r="4" spans="1:13">
      <c r="B4" s="2"/>
      <c r="C4" s="2"/>
      <c r="D4" s="2"/>
      <c r="E4" s="2"/>
      <c r="G4" s="11" t="s">
        <v>16</v>
      </c>
      <c r="H4" s="11" t="s">
        <v>17</v>
      </c>
      <c r="I4" s="6"/>
      <c r="K4" s="13"/>
      <c r="L4" s="7">
        <v>200</v>
      </c>
      <c r="M4" s="7">
        <v>5</v>
      </c>
    </row>
    <row r="5" spans="1:13">
      <c r="K5" s="13"/>
      <c r="L5" s="8">
        <v>500</v>
      </c>
      <c r="M5" s="8">
        <v>3</v>
      </c>
    </row>
    <row r="6" spans="1:13">
      <c r="K6" s="13"/>
      <c r="L6" s="8">
        <v>900</v>
      </c>
      <c r="M6" s="8" t="s">
        <v>18</v>
      </c>
    </row>
    <row r="7" spans="1:13">
      <c r="A7" s="3" t="s">
        <v>19</v>
      </c>
      <c r="B7" s="4" t="s">
        <v>1</v>
      </c>
      <c r="C7" s="4" t="s">
        <v>2</v>
      </c>
      <c r="D7" s="4" t="s">
        <v>9</v>
      </c>
      <c r="E7" s="4" t="s">
        <v>20</v>
      </c>
      <c r="K7" s="13"/>
      <c r="L7" s="8">
        <v>1700</v>
      </c>
      <c r="M7" s="8">
        <v>7</v>
      </c>
    </row>
    <row r="8" spans="1:13">
      <c r="A8" s="9"/>
      <c r="B8" s="14" t="str">
        <f>B3</f>
        <v>SKT</v>
      </c>
      <c r="C8" s="15" t="str">
        <f ca="1">IF(D8="","","010")</f>
        <v>010</v>
      </c>
      <c r="D8" s="14" t="str">
        <f ca="1">IF(VLOOKUP(D3,INDIRECT("_"&amp;C3),2)="통신사 문의","",VLOOKUP(D3,INDIRECT("_"&amp;C3),2)&amp;RIGHT(D3,3))</f>
        <v>3558</v>
      </c>
      <c r="E8" s="22">
        <f ca="1">IF(D8="","",E3)</f>
        <v>5</v>
      </c>
      <c r="K8" s="13"/>
      <c r="L8" s="8">
        <v>1800</v>
      </c>
      <c r="M8" s="8" t="s">
        <v>18</v>
      </c>
    </row>
    <row r="9" spans="1:13">
      <c r="A9" s="9"/>
      <c r="B9" s="16" t="str">
        <f ca="1">IF(C8="",B3&amp;"에 문의하세요!!","위 번호로 변경되었습니다!!")</f>
        <v>위 번호로 변경되었습니다!!</v>
      </c>
      <c r="C9" s="16"/>
      <c r="D9" s="16"/>
      <c r="E9" s="16"/>
      <c r="K9" s="13"/>
      <c r="L9" s="8">
        <v>9000</v>
      </c>
      <c r="M9" s="8">
        <v>9</v>
      </c>
    </row>
    <row r="10" spans="1:13">
      <c r="K10" s="17"/>
      <c r="L10" s="8">
        <v>9500</v>
      </c>
      <c r="M10" s="8">
        <v>8</v>
      </c>
    </row>
    <row r="11" spans="1:13">
      <c r="K11" s="12" t="s">
        <v>21</v>
      </c>
      <c r="L11" s="7">
        <v>0</v>
      </c>
      <c r="M11" s="8" t="s">
        <v>18</v>
      </c>
    </row>
    <row r="12" spans="1:13">
      <c r="K12" s="13"/>
      <c r="L12" s="7">
        <v>200</v>
      </c>
      <c r="M12" s="7">
        <v>6</v>
      </c>
    </row>
    <row r="13" spans="1:13">
      <c r="K13" s="13"/>
      <c r="L13" s="7">
        <v>500</v>
      </c>
      <c r="M13" s="7">
        <v>4</v>
      </c>
    </row>
    <row r="14" spans="1:13">
      <c r="K14" s="17"/>
      <c r="L14" s="7">
        <v>900</v>
      </c>
      <c r="M14" s="8" t="s">
        <v>18</v>
      </c>
    </row>
    <row r="15" spans="1:13">
      <c r="K15" s="12" t="s">
        <v>22</v>
      </c>
      <c r="L15" s="7">
        <v>0</v>
      </c>
      <c r="M15" s="8" t="s">
        <v>18</v>
      </c>
    </row>
    <row r="16" spans="1:13">
      <c r="K16" s="13"/>
      <c r="L16" s="7">
        <v>200</v>
      </c>
      <c r="M16" s="7">
        <v>3</v>
      </c>
    </row>
    <row r="17" spans="11:13">
      <c r="K17" s="13"/>
      <c r="L17" s="7">
        <v>500</v>
      </c>
      <c r="M17" s="7">
        <v>2</v>
      </c>
    </row>
    <row r="18" spans="11:13">
      <c r="K18" s="13"/>
      <c r="L18" s="7">
        <v>900</v>
      </c>
      <c r="M18" s="7" t="s">
        <v>18</v>
      </c>
    </row>
    <row r="19" spans="11:13">
      <c r="K19" s="13"/>
      <c r="L19" s="7">
        <v>9200</v>
      </c>
      <c r="M19" s="7">
        <v>7</v>
      </c>
    </row>
    <row r="20" spans="11:13">
      <c r="K20" s="17"/>
      <c r="L20" s="7">
        <v>9500</v>
      </c>
      <c r="M20" s="7">
        <v>9</v>
      </c>
    </row>
    <row r="21" spans="11:13">
      <c r="K21" s="18" t="s">
        <v>23</v>
      </c>
      <c r="L21" s="7">
        <v>0</v>
      </c>
      <c r="M21" s="7" t="s">
        <v>18</v>
      </c>
    </row>
    <row r="22" spans="11:13">
      <c r="K22" s="19"/>
      <c r="L22" s="7">
        <v>200</v>
      </c>
      <c r="M22" s="7">
        <v>4</v>
      </c>
    </row>
    <row r="23" spans="11:13">
      <c r="K23" s="19"/>
      <c r="L23" s="7">
        <v>500</v>
      </c>
      <c r="M23" s="7">
        <v>6</v>
      </c>
    </row>
    <row r="24" spans="11:13">
      <c r="K24" s="20"/>
      <c r="L24" s="7">
        <v>900</v>
      </c>
      <c r="M24" s="8" t="s">
        <v>18</v>
      </c>
    </row>
    <row r="25" spans="11:13">
      <c r="K25" s="23" t="s">
        <v>24</v>
      </c>
      <c r="L25" s="7">
        <v>0</v>
      </c>
      <c r="M25" s="8" t="s">
        <v>18</v>
      </c>
    </row>
    <row r="26" spans="11:13">
      <c r="K26" s="23"/>
      <c r="L26" s="7">
        <v>200</v>
      </c>
      <c r="M26" s="8">
        <v>2</v>
      </c>
    </row>
    <row r="27" spans="11:13">
      <c r="K27" s="23"/>
      <c r="L27" s="7">
        <v>500</v>
      </c>
      <c r="M27" s="8">
        <v>5</v>
      </c>
    </row>
    <row r="28" spans="11:13">
      <c r="K28" s="23"/>
      <c r="L28" s="7">
        <v>900</v>
      </c>
      <c r="M28" s="8" t="s">
        <v>18</v>
      </c>
    </row>
    <row r="29" spans="11:13">
      <c r="K29" s="23"/>
      <c r="L29" s="7">
        <v>9000</v>
      </c>
      <c r="M29" s="8">
        <v>8</v>
      </c>
    </row>
    <row r="30" spans="11:13">
      <c r="K30" s="23"/>
      <c r="L30" s="7">
        <v>9500</v>
      </c>
      <c r="M30" s="8">
        <v>7</v>
      </c>
    </row>
    <row r="31" spans="11:13">
      <c r="K31" s="23"/>
      <c r="L31" s="7">
        <v>9800</v>
      </c>
      <c r="M31" s="8" t="s">
        <v>15</v>
      </c>
    </row>
    <row r="32" spans="11:13">
      <c r="K32" s="23"/>
      <c r="L32" s="7">
        <v>9900</v>
      </c>
      <c r="M32" s="8">
        <v>7</v>
      </c>
    </row>
  </sheetData>
  <sheetProtection sheet="1" objects="1" scenarios="1" selectLockedCells="1"/>
  <mergeCells count="8">
    <mergeCell ref="K21:K24"/>
    <mergeCell ref="K25:K32"/>
    <mergeCell ref="A2:A3"/>
    <mergeCell ref="K3:K10"/>
    <mergeCell ref="A7:A9"/>
    <mergeCell ref="B9:E9"/>
    <mergeCell ref="K11:K14"/>
    <mergeCell ref="K15:K20"/>
  </mergeCells>
  <phoneticPr fontId="1" type="noConversion"/>
  <dataValidations count="3">
    <dataValidation type="list" allowBlank="1" showInputMessage="1" showErrorMessage="1" sqref="C3">
      <formula1>INDIRECT(B3)</formula1>
    </dataValidation>
    <dataValidation type="whole" allowBlank="1" showInputMessage="1" showErrorMessage="1" sqref="E3">
      <formula1>0</formula1>
      <formula2>9999</formula2>
    </dataValidation>
    <dataValidation type="list" allowBlank="1" showInputMessage="1" showErrorMessage="1" sqref="B3">
      <formula1>$G$2:$I$2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C8" sqref="C8"/>
    </sheetView>
  </sheetViews>
  <sheetFormatPr defaultRowHeight="16.5"/>
  <cols>
    <col min="1" max="1" width="9" style="1" customWidth="1"/>
    <col min="2" max="2" width="7.125" style="1" bestFit="1" customWidth="1"/>
    <col min="3" max="3" width="5.25" style="1" bestFit="1" customWidth="1"/>
    <col min="4" max="4" width="8.875" style="1" bestFit="1" customWidth="1"/>
    <col min="5" max="6" width="9" style="1"/>
    <col min="7" max="7" width="4.625" style="1" bestFit="1" customWidth="1"/>
    <col min="8" max="9" width="4.5" style="1" bestFit="1" customWidth="1"/>
    <col min="10" max="10" width="5.5" style="1" bestFit="1" customWidth="1"/>
    <col min="11" max="11" width="5.25" style="1" bestFit="1" customWidth="1"/>
    <col min="12" max="12" width="7.125" style="1" bestFit="1" customWidth="1"/>
    <col min="13" max="13" width="11.625" style="1" bestFit="1" customWidth="1"/>
    <col min="14" max="16384" width="9" style="1"/>
  </cols>
  <sheetData>
    <row r="1" spans="1:13">
      <c r="B1" s="2"/>
      <c r="C1" s="2"/>
      <c r="D1" s="2"/>
      <c r="E1" s="2"/>
    </row>
    <row r="2" spans="1:13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G2" s="6" t="s">
        <v>5</v>
      </c>
      <c r="H2" s="6" t="s">
        <v>6</v>
      </c>
      <c r="I2" s="6" t="s">
        <v>7</v>
      </c>
      <c r="K2" s="7" t="s">
        <v>8</v>
      </c>
      <c r="L2" s="8" t="s">
        <v>9</v>
      </c>
      <c r="M2" s="8" t="s">
        <v>10</v>
      </c>
    </row>
    <row r="3" spans="1:13">
      <c r="A3" s="9"/>
      <c r="B3" s="10" t="s">
        <v>25</v>
      </c>
      <c r="C3" s="10" t="s">
        <v>26</v>
      </c>
      <c r="D3" s="10">
        <v>100</v>
      </c>
      <c r="E3" s="21">
        <v>5</v>
      </c>
      <c r="G3" s="11" t="s">
        <v>11</v>
      </c>
      <c r="H3" s="11" t="s">
        <v>12</v>
      </c>
      <c r="I3" s="11" t="s">
        <v>13</v>
      </c>
      <c r="K3" s="12" t="s">
        <v>14</v>
      </c>
      <c r="L3" s="7">
        <v>0</v>
      </c>
      <c r="M3" s="8" t="s">
        <v>15</v>
      </c>
    </row>
    <row r="4" spans="1:13">
      <c r="B4" s="2"/>
      <c r="C4" s="2"/>
      <c r="D4" s="2"/>
      <c r="E4" s="2"/>
      <c r="G4" s="11" t="s">
        <v>16</v>
      </c>
      <c r="H4" s="11" t="s">
        <v>17</v>
      </c>
      <c r="I4" s="6"/>
      <c r="K4" s="13"/>
      <c r="L4" s="7">
        <v>200</v>
      </c>
      <c r="M4" s="7">
        <v>5</v>
      </c>
    </row>
    <row r="5" spans="1:13">
      <c r="K5" s="13"/>
      <c r="L5" s="8">
        <v>500</v>
      </c>
      <c r="M5" s="8">
        <v>3</v>
      </c>
    </row>
    <row r="6" spans="1:13">
      <c r="K6" s="13"/>
      <c r="L6" s="8">
        <v>900</v>
      </c>
      <c r="M6" s="8" t="s">
        <v>18</v>
      </c>
    </row>
    <row r="7" spans="1:13">
      <c r="A7" s="3" t="s">
        <v>19</v>
      </c>
      <c r="B7" s="4" t="s">
        <v>1</v>
      </c>
      <c r="C7" s="4" t="s">
        <v>2</v>
      </c>
      <c r="D7" s="4" t="s">
        <v>9</v>
      </c>
      <c r="E7" s="4" t="s">
        <v>20</v>
      </c>
      <c r="K7" s="13"/>
      <c r="L7" s="8">
        <v>1700</v>
      </c>
      <c r="M7" s="8">
        <v>7</v>
      </c>
    </row>
    <row r="8" spans="1:13">
      <c r="A8" s="9"/>
      <c r="B8" s="14" t="str">
        <f>B3</f>
        <v>SKT</v>
      </c>
      <c r="C8" s="15" t="str">
        <f ca="1">IF(D8="","","010")</f>
        <v/>
      </c>
      <c r="D8" s="14" t="str">
        <f ca="1">IF(VLOOKUP(D3,INDIRECT("_"&amp;C3),2)="통신사 문의","",VLOOKUP(D3,INDIRECT("_"&amp;C3),2)&amp;RIGHT(D3,3))</f>
        <v/>
      </c>
      <c r="E8" s="14" t="str">
        <f ca="1">IF(D8="","",E3)</f>
        <v/>
      </c>
      <c r="K8" s="13"/>
      <c r="L8" s="8">
        <v>1800</v>
      </c>
      <c r="M8" s="8" t="s">
        <v>18</v>
      </c>
    </row>
    <row r="9" spans="1:13">
      <c r="A9" s="9"/>
      <c r="B9" s="16" t="str">
        <f ca="1">IF(C8="",B3&amp;"에 문의하세요!!","위 번호로 변경되었습니다!!")</f>
        <v>SKT에 문의하세요!!</v>
      </c>
      <c r="C9" s="16"/>
      <c r="D9" s="16"/>
      <c r="E9" s="16"/>
      <c r="K9" s="13"/>
      <c r="L9" s="8">
        <v>9000</v>
      </c>
      <c r="M9" s="8">
        <v>9</v>
      </c>
    </row>
    <row r="10" spans="1:13">
      <c r="K10" s="17"/>
      <c r="L10" s="8">
        <v>9500</v>
      </c>
      <c r="M10" s="8">
        <v>8</v>
      </c>
    </row>
    <row r="11" spans="1:13">
      <c r="K11" s="12" t="s">
        <v>21</v>
      </c>
      <c r="L11" s="7">
        <v>0</v>
      </c>
      <c r="M11" s="8" t="s">
        <v>18</v>
      </c>
    </row>
    <row r="12" spans="1:13">
      <c r="K12" s="13"/>
      <c r="L12" s="7">
        <v>200</v>
      </c>
      <c r="M12" s="7">
        <v>6</v>
      </c>
    </row>
    <row r="13" spans="1:13">
      <c r="K13" s="13"/>
      <c r="L13" s="7">
        <v>500</v>
      </c>
      <c r="M13" s="7">
        <v>4</v>
      </c>
    </row>
    <row r="14" spans="1:13">
      <c r="K14" s="17"/>
      <c r="L14" s="7">
        <v>900</v>
      </c>
      <c r="M14" s="8" t="s">
        <v>18</v>
      </c>
    </row>
    <row r="15" spans="1:13">
      <c r="K15" s="12" t="s">
        <v>22</v>
      </c>
      <c r="L15" s="7">
        <v>0</v>
      </c>
      <c r="M15" s="8" t="s">
        <v>18</v>
      </c>
    </row>
    <row r="16" spans="1:13">
      <c r="K16" s="13"/>
      <c r="L16" s="7">
        <v>200</v>
      </c>
      <c r="M16" s="7">
        <v>3</v>
      </c>
    </row>
    <row r="17" spans="11:13">
      <c r="K17" s="13"/>
      <c r="L17" s="7">
        <v>500</v>
      </c>
      <c r="M17" s="7">
        <v>2</v>
      </c>
    </row>
    <row r="18" spans="11:13">
      <c r="K18" s="13"/>
      <c r="L18" s="7">
        <v>900</v>
      </c>
      <c r="M18" s="7" t="s">
        <v>18</v>
      </c>
    </row>
    <row r="19" spans="11:13">
      <c r="K19" s="13"/>
      <c r="L19" s="7">
        <v>9200</v>
      </c>
      <c r="M19" s="7">
        <v>7</v>
      </c>
    </row>
    <row r="20" spans="11:13">
      <c r="K20" s="17"/>
      <c r="L20" s="7">
        <v>9500</v>
      </c>
      <c r="M20" s="7">
        <v>9</v>
      </c>
    </row>
    <row r="21" spans="11:13">
      <c r="K21" s="18" t="s">
        <v>23</v>
      </c>
      <c r="L21" s="7">
        <v>0</v>
      </c>
      <c r="M21" s="7" t="s">
        <v>18</v>
      </c>
    </row>
    <row r="22" spans="11:13">
      <c r="K22" s="19"/>
      <c r="L22" s="7">
        <v>200</v>
      </c>
      <c r="M22" s="7">
        <v>4</v>
      </c>
    </row>
    <row r="23" spans="11:13">
      <c r="K23" s="19"/>
      <c r="L23" s="7">
        <v>500</v>
      </c>
      <c r="M23" s="7">
        <v>6</v>
      </c>
    </row>
    <row r="24" spans="11:13">
      <c r="K24" s="20"/>
      <c r="L24" s="7">
        <v>900</v>
      </c>
      <c r="M24" s="8" t="s">
        <v>18</v>
      </c>
    </row>
    <row r="25" spans="11:13">
      <c r="K25" s="18" t="s">
        <v>24</v>
      </c>
      <c r="L25" s="7">
        <v>0</v>
      </c>
      <c r="M25" s="8" t="s">
        <v>18</v>
      </c>
    </row>
    <row r="26" spans="11:13">
      <c r="K26" s="19"/>
      <c r="L26" s="7">
        <v>200</v>
      </c>
      <c r="M26" s="8">
        <v>2</v>
      </c>
    </row>
    <row r="27" spans="11:13">
      <c r="K27" s="19"/>
      <c r="L27" s="7">
        <v>500</v>
      </c>
      <c r="M27" s="8">
        <v>5</v>
      </c>
    </row>
    <row r="28" spans="11:13">
      <c r="K28" s="19"/>
      <c r="L28" s="7">
        <v>900</v>
      </c>
      <c r="M28" s="8" t="s">
        <v>18</v>
      </c>
    </row>
    <row r="29" spans="11:13">
      <c r="K29" s="19"/>
      <c r="L29" s="7">
        <v>9000</v>
      </c>
      <c r="M29" s="8">
        <v>8</v>
      </c>
    </row>
    <row r="30" spans="11:13">
      <c r="K30" s="19"/>
      <c r="L30" s="7">
        <v>9500</v>
      </c>
      <c r="M30" s="8">
        <v>7</v>
      </c>
    </row>
    <row r="31" spans="11:13">
      <c r="K31" s="19"/>
      <c r="L31" s="7">
        <v>9800</v>
      </c>
      <c r="M31" s="8" t="s">
        <v>15</v>
      </c>
    </row>
    <row r="32" spans="11:13">
      <c r="K32" s="20"/>
      <c r="L32" s="7">
        <v>9900</v>
      </c>
      <c r="M32" s="8">
        <v>7</v>
      </c>
    </row>
  </sheetData>
  <mergeCells count="8">
    <mergeCell ref="K21:K24"/>
    <mergeCell ref="K25:K32"/>
    <mergeCell ref="A2:A3"/>
    <mergeCell ref="K3:K10"/>
    <mergeCell ref="A7:A9"/>
    <mergeCell ref="B9:E9"/>
    <mergeCell ref="K11:K14"/>
    <mergeCell ref="K15:K20"/>
  </mergeCells>
  <phoneticPr fontId="1" type="noConversion"/>
  <dataValidations count="3">
    <dataValidation type="list" allowBlank="1" showInputMessage="1" showErrorMessage="1" sqref="B3">
      <formula1>$G$2:$I$2</formula1>
    </dataValidation>
    <dataValidation type="whole" allowBlank="1" showInputMessage="1" showErrorMessage="1" sqref="E3">
      <formula1>0</formula1>
      <formula2>9999</formula2>
    </dataValidation>
    <dataValidation type="list" allowBlank="1" showInputMessage="1" showErrorMessage="1" sqref="C3">
      <formula1>INDIRECT(B3)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_011</vt:lpstr>
      <vt:lpstr>_016</vt:lpstr>
      <vt:lpstr>_017</vt:lpstr>
      <vt:lpstr>_018</vt:lpstr>
      <vt:lpstr>_019</vt:lpstr>
      <vt:lpstr>KT</vt:lpstr>
      <vt:lpstr>LG</vt:lpstr>
      <vt:lpstr>SKT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2014-12-31T04:04:46Z</dcterms:created>
  <dcterms:modified xsi:type="dcterms:W3CDTF">2014-12-31T05:09:15Z</dcterms:modified>
</cp:coreProperties>
</file>